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pectos" sheetId="1" r:id="rId1"/>
    <sheet name="Propiedades" sheetId="2" r:id="rId2"/>
    <sheet name="Seguimiento" sheetId="3" r:id="rId3"/>
  </sheets>
  <definedNames>
    <definedName name="_xlnm._FilterDatabase" localSheetId="0" hidden="1">'Prospectos'!$A$1:$O$1000</definedName>
    <definedName name="_xlnm._FilterDatabase" localSheetId="1" hidden="1">'Propiedades'!$A$1:$L$1000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4B5E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49" fontId="0" fillId="0" borderId="0" xfId="0" applyNumberFormat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F2C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 style="2"/>
    <col min="3" max="3" width="33" customWidth="1"/>
    <col min="4" max="4" width="22" customWidth="1" style="4"/>
    <col min="5" max="5" width="26" customWidth="1"/>
    <col min="6" max="6" width="12" customWidth="1"/>
    <col min="7" max="7" width="23" customWidth="1"/>
    <col min="8" max="8" width="29" customWidth="1"/>
    <col min="9" max="9" width="18" customWidth="1"/>
    <col min="10" max="10" width="14" customWidth="1" style="3"/>
    <col min="11" max="11" width="12" customWidth="1"/>
    <col min="12" max="12" width="18" customWidth="1"/>
    <col min="13" max="13" width="33" customWidth="1"/>
    <col min="14" max="14" width="23" customWidth="1" style="2"/>
    <col min="15" max="15" width="48" customWidth="1"/>
  </cols>
  <sheetData>
    <row r="1">
      <c r="A1" t="inlineStr" s="1">
        <is>
          <t xml:space="preserve">ID</t>
        </is>
      </c>
      <c r="B1" t="inlineStr" s="1">
        <is>
          <t xml:space="preserve">Fecha de entrada</t>
        </is>
      </c>
      <c r="C1" t="inlineStr" s="1">
        <is>
          <t xml:space="preserve">Nombre</t>
        </is>
      </c>
      <c r="D1" t="inlineStr" s="1">
        <is>
          <t xml:space="preserve">Teléfono / WhatsApp</t>
        </is>
      </c>
      <c r="E1" t="inlineStr" s="1">
        <is>
          <t xml:space="preserve">Email</t>
        </is>
      </c>
      <c r="F1" t="inlineStr" s="1">
        <is>
          <t xml:space="preserve">Fuente</t>
        </is>
      </c>
      <c r="G1" t="inlineStr" s="1">
        <is>
          <t xml:space="preserve">Busca (compra/renta)</t>
        </is>
      </c>
      <c r="H1" t="inlineStr" s="1">
        <is>
          <t xml:space="preserve">Tipo de inmueble</t>
        </is>
      </c>
      <c r="I1" t="inlineStr" s="1">
        <is>
          <t xml:space="preserve">Zona</t>
        </is>
      </c>
      <c r="J1" t="inlineStr" s="1">
        <is>
          <t xml:space="preserve">Presupuesto</t>
        </is>
      </c>
      <c r="K1" t="inlineStr" s="1">
        <is>
          <t xml:space="preserve">Asesor</t>
        </is>
      </c>
      <c r="L1" t="inlineStr" s="1">
        <is>
          <t xml:space="preserve">Etapa</t>
        </is>
      </c>
      <c r="M1" t="inlineStr" s="1">
        <is>
          <t xml:space="preserve">Próxima acción</t>
        </is>
      </c>
      <c r="N1" t="inlineStr" s="1">
        <is>
          <t xml:space="preserve">Fecha próxima acción</t>
        </is>
      </c>
      <c r="O1" t="inlineStr" s="1">
        <is>
          <t xml:space="preserve">Notas</t>
        </is>
      </c>
    </row>
    <row r="2">
      <c r="A2" t="inlineStr">
        <is>
          <t xml:space="preserve">P-001</t>
        </is>
      </c>
      <c r="B2" s="2">
        <v>46296</v>
      </c>
      <c r="C2" t="inlineStr">
        <is>
          <t xml:space="preserve">Ejemplo — borrar (Ana Prueba)</t>
        </is>
      </c>
      <c r="D2" t="inlineStr" s="4">
        <is>
          <t xml:space="preserve">+52 55 0000 0000</t>
        </is>
      </c>
      <c r="E2" t="inlineStr">
        <is>
          <t xml:space="preserve">ana.prueba@example.com</t>
        </is>
      </c>
      <c r="F2" t="inlineStr">
        <is>
          <t xml:space="preserve">Portal</t>
        </is>
      </c>
      <c r="G2" t="inlineStr">
        <is>
          <t xml:space="preserve">Compra</t>
        </is>
      </c>
      <c r="H2" t="inlineStr">
        <is>
          <t xml:space="preserve">Departamento / Apartamento</t>
        </is>
      </c>
      <c r="I2" t="inlineStr">
        <is>
          <t xml:space="preserve">Zona de ejemplo</t>
        </is>
      </c>
      <c r="J2" s="3">
        <v>3500000</v>
      </c>
      <c r="K2" t="inlineStr">
        <is>
          <t xml:space="preserve">Asesor 1</t>
        </is>
      </c>
      <c r="L2" t="inlineStr">
        <is>
          <t xml:space="preserve">Contactado</t>
        </is>
      </c>
      <c r="M2" t="inlineStr">
        <is>
          <t xml:space="preserve">Enviar 3 opciones por WhatsApp</t>
        </is>
      </c>
      <c r="N2" s="2">
        <v>46298</v>
      </c>
      <c r="O2" t="inlineStr">
        <is>
          <t xml:space="preserve">01/10: pidió 2 recámaras y estacionamiento. Autorizó datos en formulario web. (dato de ejemplo)</t>
        </is>
      </c>
    </row>
    <row r="3">
      <c r="A3" t="inlineStr">
        <is>
          <t xml:space="preserve">P-002</t>
        </is>
      </c>
      <c r="B3" s="2">
        <v>46297</v>
      </c>
      <c r="C3" t="inlineStr">
        <is>
          <t xml:space="preserve">Ejemplo — borrar (Luis Prueba)</t>
        </is>
      </c>
      <c r="D3" t="inlineStr" s="4">
        <is>
          <t xml:space="preserve">+57 300 000 0000</t>
        </is>
      </c>
      <c r="E3" t="inlineStr">
        <is>
          <t xml:space="preserve">luis.prueba@example.com</t>
        </is>
      </c>
      <c r="F3" t="inlineStr">
        <is>
          <t xml:space="preserve">Referido</t>
        </is>
      </c>
      <c r="G3" t="inlineStr">
        <is>
          <t xml:space="preserve">Renta / Arriendo</t>
        </is>
      </c>
      <c r="H3" t="inlineStr">
        <is>
          <t xml:space="preserve">Casa</t>
        </is>
      </c>
      <c r="I3" t="inlineStr">
        <is>
          <t xml:space="preserve">Zona de ejemplo</t>
        </is>
      </c>
      <c r="J3" s="3">
        <v>2500000</v>
      </c>
      <c r="K3" t="inlineStr">
        <is>
          <t xml:space="preserve">Asesor 2</t>
        </is>
      </c>
      <c r="L3" t="inlineStr">
        <is>
          <t xml:space="preserve">Visita agendada</t>
        </is>
      </c>
      <c r="M3" t="inlineStr">
        <is>
          <t xml:space="preserve">Confirmar visita a INM-002</t>
        </is>
      </c>
      <c r="N3" s="2">
        <v>46299</v>
      </c>
      <c r="O3" t="inlineStr">
        <is>
          <t xml:space="preserve">02/10: referido por cliente anterior, autorizó datos por teléfono. (dato de ejemplo)</t>
        </is>
      </c>
    </row>
  </sheetData>
  <autoFilter ref="A1:O1000"/>
  <conditionalFormatting sqref="N2:N1000">
    <cfRule type="expression" dxfId="0" priority="1">
      <formula>AND($N2&lt;&gt;"",$N2&lt;TODAY(),$L2&lt;&gt;"Cierre",$L2&lt;&gt;"Perdido")</formula>
    </cfRule>
  </conditionalFormatting>
  <conditionalFormatting sqref="D2:D1000">
    <cfRule type="duplicateValues" dxfId="1" priority="2"/>
  </conditionalFormatting>
  <dataValidations count="4">
    <dataValidation type="list" allowBlank="1" showErrorMessage="1" sqref="F2:F1000">
      <formula1>"Portal,Sitio web,Meta Ads,Google Ads,WhatsApp directo,Redes sociales (orgánico),Referido,Letrero / volante,Llamada entrante,Otro"</formula1>
    </dataValidation>
    <dataValidation type="list" allowBlank="1" showErrorMessage="1" sqref="G2:G1000">
      <formula1>"Compra,Renta / Arriendo"</formula1>
    </dataValidation>
    <dataValidation type="list" allowBlank="1" showErrorMessage="1" sqref="H2:H1000">
      <formula1>"Casa,Departamento / Apartamento,Terreno / Lote,Local,Oficina,Bodega,Otro"</formula1>
    </dataValidation>
    <dataValidation type="list" allowBlank="1" showErrorMessage="1" sqref="L2:L1000">
      <formula1>"Nuevo,Contactado,Calificado,Visita agendada,Oferta,Cierre,Perdido"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8" customWidth="1"/>
    <col min="3" max="3" width="29" customWidth="1"/>
    <col min="4" max="4" width="19" customWidth="1"/>
    <col min="5" max="5" width="12" customWidth="1" style="3"/>
    <col min="6" max="6" width="25" customWidth="1" style="6"/>
    <col min="7" max="7" width="12" customWidth="1" style="3"/>
    <col min="8" max="8" width="25" customWidth="1"/>
    <col min="9" max="9" width="20" customWidth="1"/>
    <col min="10" max="10" width="22" customWidth="1"/>
    <col min="11" max="11" width="22" customWidth="1"/>
    <col min="12" max="12" width="16" customWidth="1" style="2"/>
  </cols>
  <sheetData>
    <row r="1">
      <c r="A1" t="inlineStr" s="1">
        <is>
          <t xml:space="preserve">ID</t>
        </is>
      </c>
      <c r="B1" t="inlineStr" s="1">
        <is>
          <t xml:space="preserve">Dirección / Zona</t>
        </is>
      </c>
      <c r="C1" t="inlineStr" s="1">
        <is>
          <t xml:space="preserve">Tipo</t>
        </is>
      </c>
      <c r="D1" t="inlineStr" s="1">
        <is>
          <t xml:space="preserve">Operación</t>
        </is>
      </c>
      <c r="E1" t="inlineStr" s="1">
        <is>
          <t xml:space="preserve">Precio</t>
        </is>
      </c>
      <c r="F1" t="inlineStr" s="1">
        <is>
          <t xml:space="preserve">Recámaras/Habitaciones</t>
        </is>
      </c>
      <c r="G1" t="inlineStr" s="1">
        <is>
          <t xml:space="preserve">m²</t>
        </is>
      </c>
      <c r="H1" t="inlineStr" s="1">
        <is>
          <t xml:space="preserve">Propietario</t>
        </is>
      </c>
      <c r="I1" t="inlineStr" s="1">
        <is>
          <t xml:space="preserve">Exclusiva (sí/no)</t>
        </is>
      </c>
      <c r="J1" t="inlineStr" s="1">
        <is>
          <t xml:space="preserve">Estado</t>
        </is>
      </c>
      <c r="K1" t="inlineStr" s="1">
        <is>
          <t xml:space="preserve">Portales publicados</t>
        </is>
      </c>
      <c r="L1" t="inlineStr" s="1">
        <is>
          <t xml:space="preserve">Fecha de alta</t>
        </is>
      </c>
    </row>
    <row r="2">
      <c r="A2" t="inlineStr">
        <is>
          <t xml:space="preserve">INM-001</t>
        </is>
      </c>
      <c r="B2" t="inlineStr">
        <is>
          <t xml:space="preserve">Ejemplo — borrar (Calle Ejemplo 123, Zona de ejemplo)</t>
        </is>
      </c>
      <c r="C2" t="inlineStr">
        <is>
          <t xml:space="preserve">Departamento / Apartamento</t>
        </is>
      </c>
      <c r="D2" t="inlineStr">
        <is>
          <t xml:space="preserve">Venta</t>
        </is>
      </c>
      <c r="E2" s="3">
        <v>3800000</v>
      </c>
      <c r="F2" s="6">
        <v>2</v>
      </c>
      <c r="G2" s="3">
        <v>85</v>
      </c>
      <c r="H2" t="inlineStr">
        <is>
          <t xml:space="preserve">Propietario de ejemplo</t>
        </is>
      </c>
      <c r="I2" t="inlineStr">
        <is>
          <t xml:space="preserve">Sí</t>
        </is>
      </c>
      <c r="J2" t="inlineStr">
        <is>
          <t xml:space="preserve">Disponible</t>
        </is>
      </c>
      <c r="K2" t="inlineStr">
        <is>
          <t xml:space="preserve">Sitio web, Portal A</t>
        </is>
      </c>
      <c r="L2" s="2">
        <v>46280</v>
      </c>
    </row>
    <row r="3">
      <c r="A3" t="inlineStr">
        <is>
          <t xml:space="preserve">INM-002</t>
        </is>
      </c>
      <c r="B3" t="inlineStr">
        <is>
          <t xml:space="preserve">Ejemplo — borrar (Carrera Ejemplo 45, Zona de ejemplo)</t>
        </is>
      </c>
      <c r="C3" t="inlineStr">
        <is>
          <t xml:space="preserve">Casa</t>
        </is>
      </c>
      <c r="D3" t="inlineStr">
        <is>
          <t xml:space="preserve">Renta / Arriendo</t>
        </is>
      </c>
      <c r="E3" s="3">
        <v>2500000</v>
      </c>
      <c r="F3" s="6">
        <v>3</v>
      </c>
      <c r="G3" s="3">
        <v>120</v>
      </c>
      <c r="H3" t="inlineStr">
        <is>
          <t xml:space="preserve">Propietario de ejemplo</t>
        </is>
      </c>
      <c r="I3" t="inlineStr">
        <is>
          <t xml:space="preserve">No</t>
        </is>
      </c>
      <c r="J3" t="inlineStr">
        <is>
          <t xml:space="preserve">Apartado / Separado</t>
        </is>
      </c>
      <c r="K3" t="inlineStr">
        <is>
          <t xml:space="preserve">Sitio web</t>
        </is>
      </c>
      <c r="L3" s="2">
        <v>46285</v>
      </c>
    </row>
  </sheetData>
  <autoFilter ref="A1:L1000"/>
  <dataValidations count="4">
    <dataValidation type="list" allowBlank="1" showErrorMessage="1" sqref="C2:C1000">
      <formula1>"Casa,Departamento / Apartamento,Terreno / Lote,Local,Oficina,Bodega,Otro"</formula1>
    </dataValidation>
    <dataValidation type="list" allowBlank="1" showErrorMessage="1" sqref="D2:D1000">
      <formula1>"Venta,Renta / Arriendo"</formula1>
    </dataValidation>
    <dataValidation type="list" allowBlank="1" showErrorMessage="1" sqref="I2:I1000">
      <formula1>"Sí,No"</formula1>
    </dataValidation>
    <dataValidation type="list" allowBlank="1" showErrorMessage="1" sqref="J2:J1000">
      <formula1>"Disponible,Apartado / Separado,Vendido,Rentado / Arrendado,Pausado"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3" customWidth="1"/>
  </cols>
  <sheetData>
    <row r="1">
      <c r="A1" t="inlineStr" s="1">
        <is>
          <t xml:space="preserve">Etapa</t>
        </is>
      </c>
      <c r="B1" t="inlineStr" s="1">
        <is>
          <t xml:space="preserve">Número de prospectos</t>
        </is>
      </c>
    </row>
    <row r="2">
      <c r="A2" t="inlineStr">
        <is>
          <t xml:space="preserve">Nuevo</t>
        </is>
      </c>
      <c r="B2">
        <f>COUNTIF(Prospectos!$L:$L,A2)</f>
      </c>
    </row>
    <row r="3">
      <c r="A3" t="inlineStr">
        <is>
          <t xml:space="preserve">Contactado</t>
        </is>
      </c>
      <c r="B3">
        <f>COUNTIF(Prospectos!$L:$L,A3)</f>
      </c>
    </row>
    <row r="4">
      <c r="A4" t="inlineStr">
        <is>
          <t xml:space="preserve">Calificado</t>
        </is>
      </c>
      <c r="B4">
        <f>COUNTIF(Prospectos!$L:$L,A4)</f>
      </c>
    </row>
    <row r="5">
      <c r="A5" t="inlineStr">
        <is>
          <t xml:space="preserve">Visita agendada</t>
        </is>
      </c>
      <c r="B5">
        <f>COUNTIF(Prospectos!$L:$L,A5)</f>
      </c>
    </row>
    <row r="6">
      <c r="A6" t="inlineStr">
        <is>
          <t xml:space="preserve">Oferta</t>
        </is>
      </c>
      <c r="B6">
        <f>COUNTIF(Prospectos!$L:$L,A6)</f>
      </c>
    </row>
    <row r="7">
      <c r="A7" t="inlineStr">
        <is>
          <t xml:space="preserve">Cierre</t>
        </is>
      </c>
      <c r="B7">
        <f>COUNTIF(Prospectos!$L:$L,A7)</f>
      </c>
    </row>
    <row r="8">
      <c r="A8" t="inlineStr">
        <is>
          <t xml:space="preserve">Perdido</t>
        </is>
      </c>
      <c r="B8">
        <f>COUNTIF(Prospectos!$L:$L,A8)</f>
      </c>
    </row>
    <row r="9">
      <c r="A9" t="inlineStr" s="5">
        <is>
          <t xml:space="preserve">Total</t>
        </is>
      </c>
      <c r="B9" s="5">
        <f>SUM(B2:B8)</f>
      </c>
    </row>
    <row r="10"/>
    <row r="11">
      <c r="A11" t="inlineStr" s="5">
        <is>
          <t xml:space="preserve">Seguimientos vencidos (prospectos activos con fecha pasada)</t>
        </is>
      </c>
      <c r="B11" s="5">
        <f>COUNTIFS(Prospectos!$N:$N,"&lt;"&amp;TODAY(),Prospectos!$L:$L,"&lt;&gt;Cierre",Prospectos!$L:$L,"&lt;&gt;Perdido")</f>
      </c>
    </row>
    <row r="12"/>
    <row r="13">
      <c r="A13" t="inlineStr" s="1">
        <is>
          <t xml:space="preserve">Fuente</t>
        </is>
      </c>
      <c r="B13" t="inlineStr" s="1">
        <is>
          <t xml:space="preserve">Número de prospectos</t>
        </is>
      </c>
    </row>
    <row r="14">
      <c r="A14" t="inlineStr">
        <is>
          <t xml:space="preserve">Portal</t>
        </is>
      </c>
      <c r="B14">
        <f>COUNTIF(Prospectos!$F:$F,A14)</f>
      </c>
    </row>
    <row r="15">
      <c r="A15" t="inlineStr">
        <is>
          <t xml:space="preserve">Sitio web</t>
        </is>
      </c>
      <c r="B15">
        <f>COUNTIF(Prospectos!$F:$F,A15)</f>
      </c>
    </row>
    <row r="16">
      <c r="A16" t="inlineStr">
        <is>
          <t xml:space="preserve">Meta Ads</t>
        </is>
      </c>
      <c r="B16">
        <f>COUNTIF(Prospectos!$F:$F,A16)</f>
      </c>
    </row>
    <row r="17">
      <c r="A17" t="inlineStr">
        <is>
          <t xml:space="preserve">Google Ads</t>
        </is>
      </c>
      <c r="B17">
        <f>COUNTIF(Prospectos!$F:$F,A17)</f>
      </c>
    </row>
    <row r="18">
      <c r="A18" t="inlineStr">
        <is>
          <t xml:space="preserve">WhatsApp directo</t>
        </is>
      </c>
      <c r="B18">
        <f>COUNTIF(Prospectos!$F:$F,A18)</f>
      </c>
    </row>
    <row r="19">
      <c r="A19" t="inlineStr">
        <is>
          <t xml:space="preserve">Redes sociales (orgánico)</t>
        </is>
      </c>
      <c r="B19">
        <f>COUNTIF(Prospectos!$F:$F,A19)</f>
      </c>
    </row>
    <row r="20">
      <c r="A20" t="inlineStr">
        <is>
          <t xml:space="preserve">Referido</t>
        </is>
      </c>
      <c r="B20">
        <f>COUNTIF(Prospectos!$F:$F,A20)</f>
      </c>
    </row>
    <row r="21">
      <c r="A21" t="inlineStr">
        <is>
          <t xml:space="preserve">Letrero / volante</t>
        </is>
      </c>
      <c r="B21">
        <f>COUNTIF(Prospectos!$F:$F,A21)</f>
      </c>
    </row>
    <row r="22">
      <c r="A22" t="inlineStr">
        <is>
          <t xml:space="preserve">Llamada entrante</t>
        </is>
      </c>
      <c r="B22">
        <f>COUNTIF(Prospectos!$F:$F,A22)</f>
      </c>
    </row>
    <row r="23">
      <c r="A23" t="inlineStr">
        <is>
          <t xml:space="preserve">Otro</t>
        </is>
      </c>
      <c r="B23">
        <f>COUNTIF(Prospectos!$F:$F,A23)</f>
      </c>
    </row>
  </sheetData>
  <conditionalFormatting sqref="B11">
    <cfRule type="cellIs" dxfId="0" priority="1" operator="greaterThan">
      <formula>0</formula>
    </cfRule>
  </conditionalFormatting>
  <pageMargins left="0.7" right="0.7" top="0.75" bottom="0.75" header="0.3" footer="0.3"/>
</worksheet>
</file>